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<sst xmlns="http://schemas.openxmlformats.org/spreadsheetml/2006/main" count="162" uniqueCount="112">
  <si>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</si>
  <si>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</si>
  <si>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</si>
  <si>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</si>
  <si>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</si>
  <si>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</si>
  <si>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</si>
  <si>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</si>
  <si>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</si>
  <si>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</si>
  <si>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</si>
  <si>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</si>
  <si>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</si>
  <si>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</si>
  <si>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</si>
  <si>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</si>
  <si>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</si>
  <si>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</si>
  <si>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</si>
  <si>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</si>
  <si>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</si>
  <si>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</si>
  <si>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</si>
  <si>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</si>
  <si>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</si>
  <si>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</si>
  <si>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</si>
  <si>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</si>
  <si>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</si>
  <si>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</si>
  <si>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</si>
  <si>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</si>
  <si>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</si>
  <si>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</si>
  <si>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</si>
  <si>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</si>
  <si>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</si>
  <si>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</si>
  <si>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</si>
  <si>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</si>
  <si>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</si>
  <si>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</si>
  <si>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</si>
  <si>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</si>
  <si>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</si>
  <si>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</si>
  <si>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</si>
  <si>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</si>
  <si>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</si>
  <si>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</si>
  <si>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</si>
  <si>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</si>
  <si>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</si>
  <si>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</si>
  <si>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</si>
  <si>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</si>
  <si>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</si>
  <si>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</si>
  <si>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</si>
  <si>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</si>
  <si>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</si>
  <si>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</si>
  <si>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</si>
  <si>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</si>
  <si>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</si>
  <si>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</si>
  <si>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</si>
  <si>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</si>
  <si>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</si>
  <si>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</si>
  <si>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</si>
  <si>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</si>
  <si>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</si>
  <si>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</si>
  <si>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</si>
  <si>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</si>
  <si>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</si>
  <si>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</si>
  <si>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</si>
  <si>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</si>
  <si>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</si>
  <si>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</si>
  <si>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</si>
  <si>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</si>
  <si>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</si>
  <si>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</si>
  <si>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</si>
  <si>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</si>
  <si>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</si>
  <si>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</si>
  <si>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</si>
  <si>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</si>
  <si>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</si>
  <si>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</si>
  <si>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</si>
  <si>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</si>
  <si>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</si>
  <si>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</si>
  <si>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</si>
  <si>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</si>
  <si>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</si>
  <si>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</si>
  <si>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</si>
  <si>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</si>
  <si>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</si>
  <si>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</si>
  <si>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</si>
  <si>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</si>
  <si>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</si>
  <si>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</si>
  <si>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</si>
  <si>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09.02.2017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</si>
</sst>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39406075"/>
        <c:axId val="19110356"/>
      </c:bar3D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37775477"/>
        <c:axId val="4434974"/>
      </c:bar3D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39914767"/>
        <c:axId val="23688584"/>
      </c:bar3D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11870665"/>
        <c:axId val="39727122"/>
      </c:bar3D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21999779"/>
        <c:axId val="63780284"/>
      </c:bar3D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80284"/>
        <c:crosses val="autoZero"/>
        <c:auto val="1"/>
        <c:lblOffset val="100"/>
        <c:tickLblSkip val="2"/>
        <c:noMultiLvlLbl val="0"/>
      </c:catAx>
      <c:valAx>
        <c:axId val="6378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9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37151645"/>
        <c:axId val="65929350"/>
      </c:bar3D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56493239"/>
        <c:axId val="38677104"/>
      </c:bar3D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12549617"/>
        <c:axId val="45837690"/>
      </c:bar3D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9886027"/>
        <c:axId val="21865380"/>
      </c:bar3D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13522.8+199.8+351+3.4+1.2+14658+9356.3+1168.4+403.4+43.4+23+194.4+502.3</f>
        <v>40427.40000000001</v>
      </c>
      <c r="E6" s="3">
        <f>D6/D150*100</f>
        <v>37.26827973196088</v>
      </c>
      <c r="F6" s="3">
        <f>D6/B6*100</f>
        <v>33.393273833369825</v>
      </c>
      <c r="G6" s="3">
        <f aca="true" t="shared" si="0" ref="G6:G43">D6/C6*100</f>
        <v>6.464196235111048</v>
      </c>
      <c r="H6" s="47">
        <f>B6-D6</f>
        <v>80637.09999999999</v>
      </c>
      <c r="I6" s="47">
        <f aca="true" t="shared" si="1" ref="I6:I43">C6-D6</f>
        <v>584977.4999999999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44.45326684377426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12945+14658+9353.4+10.2+0.1+7</f>
        <v>36973.7</v>
      </c>
      <c r="E8" s="1">
        <f>D8/D6*100</f>
        <v>91.4570316171705</v>
      </c>
      <c r="F8" s="1">
        <f>D8/B8*100</f>
        <v>45.080971808008655</v>
      </c>
      <c r="G8" s="1">
        <f t="shared" si="0"/>
        <v>7.579392184147064</v>
      </c>
      <c r="H8" s="44">
        <f>B8-D8</f>
        <v>45042.5</v>
      </c>
      <c r="I8" s="44">
        <f t="shared" si="1"/>
        <v>450845.1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</f>
        <v>1681.9</v>
      </c>
      <c r="E10" s="1">
        <f>D10/D6*100</f>
        <v>4.1602972241598515</v>
      </c>
      <c r="F10" s="1">
        <f aca="true" t="shared" si="3" ref="F10:F41">D10/B10*100</f>
        <v>31.58556968205976</v>
      </c>
      <c r="G10" s="1">
        <f t="shared" si="0"/>
        <v>6.124574404165832</v>
      </c>
      <c r="H10" s="44">
        <f t="shared" si="2"/>
        <v>3642.9999999999995</v>
      </c>
      <c r="I10" s="44">
        <f t="shared" si="1"/>
        <v>25779.6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143.9+390+0.1+142.7+13.1</f>
        <v>689.8000000000001</v>
      </c>
      <c r="E11" s="1">
        <f>D11/D6*100</f>
        <v>1.7062685208546677</v>
      </c>
      <c r="F11" s="1">
        <f t="shared" si="3"/>
        <v>2.319255740141146</v>
      </c>
      <c r="G11" s="1">
        <f t="shared" si="0"/>
        <v>0.8526523321858333</v>
      </c>
      <c r="H11" s="44">
        <f t="shared" si="2"/>
        <v>29052.5</v>
      </c>
      <c r="I11" s="44">
        <f t="shared" si="1"/>
        <v>80210.7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</f>
        <v>1048.6000000000001</v>
      </c>
      <c r="E12" s="1">
        <f>D12/D6*100</f>
        <v>2.593785402969273</v>
      </c>
      <c r="F12" s="1">
        <f t="shared" si="3"/>
        <v>40.66705448904403</v>
      </c>
      <c r="G12" s="1">
        <f t="shared" si="0"/>
        <v>7.465789511156679</v>
      </c>
      <c r="H12" s="44">
        <f t="shared" si="2"/>
        <v>1529.8999999999999</v>
      </c>
      <c r="I12" s="44">
        <f t="shared" si="1"/>
        <v>12996.8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33.40000000001123</v>
      </c>
      <c r="E13" s="1">
        <f>D13/D6*100</f>
        <v>0.08261723484570174</v>
      </c>
      <c r="F13" s="1">
        <f t="shared" si="3"/>
        <v>2.390666380360116</v>
      </c>
      <c r="G13" s="1">
        <f t="shared" si="0"/>
        <v>0.22139438692322394</v>
      </c>
      <c r="H13" s="44">
        <f t="shared" si="2"/>
        <v>1363.699999999991</v>
      </c>
      <c r="I13" s="44">
        <f t="shared" si="1"/>
        <v>15052.799999999908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7750.2+16091.8+509.8+21.4+337.2</f>
        <v>24710.4</v>
      </c>
      <c r="E18" s="3">
        <f>D18/D150*100</f>
        <v>22.779454021001744</v>
      </c>
      <c r="F18" s="3">
        <f>D18/B18*100</f>
        <v>37.667201712145534</v>
      </c>
      <c r="G18" s="3">
        <f t="shared" si="0"/>
        <v>7.50785942573553</v>
      </c>
      <c r="H18" s="47">
        <f>B18-D18</f>
        <v>40891.49999999999</v>
      </c>
      <c r="I18" s="47">
        <f t="shared" si="1"/>
        <v>304416.69999999995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7750.2+9045.4-324.4+287.3</f>
        <v>16758.499999999996</v>
      </c>
      <c r="E19" s="95">
        <f>D19/D18*100</f>
        <v>67.81962250712249</v>
      </c>
      <c r="F19" s="95">
        <f t="shared" si="3"/>
        <v>42.203810267323114</v>
      </c>
      <c r="G19" s="95">
        <f t="shared" si="0"/>
        <v>7.034012663195514</v>
      </c>
      <c r="H19" s="105">
        <f t="shared" si="2"/>
        <v>22950.000000000004</v>
      </c>
      <c r="I19" s="105">
        <f t="shared" si="1"/>
        <v>221491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24710.4</v>
      </c>
      <c r="E25" s="1">
        <f>D25/D18*100</f>
        <v>100</v>
      </c>
      <c r="F25" s="1">
        <f t="shared" si="3"/>
        <v>37.667201712145534</v>
      </c>
      <c r="G25" s="1">
        <f t="shared" si="0"/>
        <v>7.50785942573553</v>
      </c>
      <c r="H25" s="44">
        <f t="shared" si="2"/>
        <v>40891.49999999999</v>
      </c>
      <c r="I25" s="44">
        <f t="shared" si="1"/>
        <v>304416.69999999995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</f>
        <v>4143</v>
      </c>
      <c r="E33" s="3">
        <f>D33/D150*100</f>
        <v>3.8192533511804836</v>
      </c>
      <c r="F33" s="3">
        <f>D33/B33*100</f>
        <v>41.956129868551635</v>
      </c>
      <c r="G33" s="3">
        <f t="shared" si="0"/>
        <v>6.155715990152043</v>
      </c>
      <c r="H33" s="47">
        <f t="shared" si="2"/>
        <v>5731.6</v>
      </c>
      <c r="I33" s="47">
        <f t="shared" si="1"/>
        <v>63160.3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86.33598841419263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</f>
        <v>48.4</v>
      </c>
      <c r="E36" s="1">
        <f>D36/D33*100</f>
        <v>1.1682355780835143</v>
      </c>
      <c r="F36" s="1">
        <f t="shared" si="3"/>
        <v>5.906040268456376</v>
      </c>
      <c r="G36" s="1">
        <f t="shared" si="0"/>
        <v>1.643296098869385</v>
      </c>
      <c r="H36" s="44">
        <f t="shared" si="2"/>
        <v>771.1</v>
      </c>
      <c r="I36" s="44">
        <f t="shared" si="1"/>
        <v>2896.9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</f>
        <v>5.1</v>
      </c>
      <c r="E38" s="1">
        <f>D38/D33*100</f>
        <v>0.1230992034757422</v>
      </c>
      <c r="F38" s="1">
        <f t="shared" si="3"/>
        <v>50</v>
      </c>
      <c r="G38" s="1">
        <f t="shared" si="0"/>
        <v>6.311881188118812</v>
      </c>
      <c r="H38" s="44">
        <f t="shared" si="2"/>
        <v>5.1</v>
      </c>
      <c r="I38" s="44">
        <f t="shared" si="1"/>
        <v>75.7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512.5999999999999</v>
      </c>
      <c r="E39" s="1">
        <f>D39/D33*100</f>
        <v>12.372676804248126</v>
      </c>
      <c r="F39" s="1">
        <f t="shared" si="3"/>
        <v>32.37337375268409</v>
      </c>
      <c r="G39" s="1">
        <f t="shared" si="0"/>
        <v>6.500786283163393</v>
      </c>
      <c r="H39" s="44">
        <f>B39-D39</f>
        <v>1070.8000000000004</v>
      </c>
      <c r="I39" s="44">
        <f t="shared" si="1"/>
        <v>7372.600000000002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</f>
        <v>101.30000000000001</v>
      </c>
      <c r="E43" s="3">
        <f>D43/D150*100</f>
        <v>0.09338410921423679</v>
      </c>
      <c r="F43" s="3">
        <f>D43/B43*100</f>
        <v>33.256730137885754</v>
      </c>
      <c r="G43" s="3">
        <f t="shared" si="0"/>
        <v>6.541392225235699</v>
      </c>
      <c r="H43" s="47">
        <f t="shared" si="2"/>
        <v>203.3</v>
      </c>
      <c r="I43" s="47">
        <f t="shared" si="1"/>
        <v>1447.3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</f>
        <v>723.5</v>
      </c>
      <c r="E45" s="3">
        <f>D45/D150*100</f>
        <v>0.6669635046051363</v>
      </c>
      <c r="F45" s="3">
        <f>D45/B45*100</f>
        <v>35.62810853400305</v>
      </c>
      <c r="G45" s="3">
        <f aca="true" t="shared" si="4" ref="G45:G76">D45/C45*100</f>
        <v>6.137597556837462</v>
      </c>
      <c r="H45" s="47">
        <f>B45-D45</f>
        <v>1307.2</v>
      </c>
      <c r="I45" s="47">
        <f aca="true" t="shared" si="5" ref="I45:I77">C45-D45</f>
        <v>11064.5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</f>
        <v>704.9000000000001</v>
      </c>
      <c r="E46" s="1">
        <f>D46/D45*100</f>
        <v>97.42916378714584</v>
      </c>
      <c r="F46" s="1">
        <f aca="true" t="shared" si="6" ref="F46:F74">D46/B46*100</f>
        <v>42.392350252586006</v>
      </c>
      <c r="G46" s="1">
        <f t="shared" si="4"/>
        <v>6.694397751123014</v>
      </c>
      <c r="H46" s="44">
        <f aca="true" t="shared" si="7" ref="H46:H74">B46-D46</f>
        <v>957.8999999999999</v>
      </c>
      <c r="I46" s="44">
        <f t="shared" si="5"/>
        <v>9824.800000000001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/>
      <c r="E48" s="1">
        <f>D48/D45*100</f>
        <v>0</v>
      </c>
      <c r="F48" s="1">
        <f t="shared" si="6"/>
        <v>0</v>
      </c>
      <c r="G48" s="1">
        <f t="shared" si="4"/>
        <v>0</v>
      </c>
      <c r="H48" s="44">
        <f t="shared" si="7"/>
        <v>8.2</v>
      </c>
      <c r="I48" s="44">
        <f t="shared" si="5"/>
        <v>73.4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</f>
        <v>7.6</v>
      </c>
      <c r="E49" s="1">
        <f>D49/D45*100</f>
        <v>1.0504492052522458</v>
      </c>
      <c r="F49" s="1">
        <f t="shared" si="6"/>
        <v>2.396720277514979</v>
      </c>
      <c r="G49" s="1">
        <f t="shared" si="4"/>
        <v>0.8785111547797942</v>
      </c>
      <c r="H49" s="44">
        <f t="shared" si="7"/>
        <v>309.5</v>
      </c>
      <c r="I49" s="44">
        <f t="shared" si="5"/>
        <v>857.5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10.99999999999991</v>
      </c>
      <c r="E50" s="1">
        <f>D50/D45*100</f>
        <v>1.5203870076019226</v>
      </c>
      <c r="F50" s="1">
        <f t="shared" si="6"/>
        <v>26.1282660332539</v>
      </c>
      <c r="G50" s="1">
        <f t="shared" si="4"/>
        <v>3.4547738693467127</v>
      </c>
      <c r="H50" s="44">
        <f t="shared" si="7"/>
        <v>31.100000000000158</v>
      </c>
      <c r="I50" s="44">
        <f t="shared" si="5"/>
        <v>307.3999999999994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</f>
        <v>1493.9</v>
      </c>
      <c r="E51" s="3">
        <f>D51/D150*100</f>
        <v>1.3771621002482561</v>
      </c>
      <c r="F51" s="3">
        <f>D51/B51*100</f>
        <v>37.573882642923614</v>
      </c>
      <c r="G51" s="3">
        <f t="shared" si="4"/>
        <v>6.341181813937102</v>
      </c>
      <c r="H51" s="47">
        <f>B51-D51</f>
        <v>2482</v>
      </c>
      <c r="I51" s="47">
        <f t="shared" si="5"/>
        <v>22064.8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75.72126648370036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</f>
        <v>3.8</v>
      </c>
      <c r="E54" s="1">
        <f>D54/D51*100</f>
        <v>0.25436776223308116</v>
      </c>
      <c r="F54" s="1">
        <f t="shared" si="6"/>
        <v>3.0278884462151394</v>
      </c>
      <c r="G54" s="1">
        <f t="shared" si="4"/>
        <v>0.46901999506294734</v>
      </c>
      <c r="H54" s="44">
        <f t="shared" si="7"/>
        <v>121.7</v>
      </c>
      <c r="I54" s="44">
        <f t="shared" si="5"/>
        <v>806.4000000000001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</f>
        <v>1.1</v>
      </c>
      <c r="E55" s="1">
        <f>D55/D51*100</f>
        <v>0.07363277327799718</v>
      </c>
      <c r="F55" s="1">
        <f t="shared" si="6"/>
        <v>0.33659730722154224</v>
      </c>
      <c r="G55" s="1">
        <f t="shared" si="4"/>
        <v>0.10491177873152124</v>
      </c>
      <c r="H55" s="44">
        <f t="shared" si="7"/>
        <v>325.7</v>
      </c>
      <c r="I55" s="44">
        <f t="shared" si="5"/>
        <v>1047.4</v>
      </c>
    </row>
    <row r="56" spans="1:9" ht="18">
      <c r="A56" s="23" t="s">
        <v>14</v>
      </c>
      <c r="B56" s="42">
        <v>86.5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86.5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357.80000000000024</v>
      </c>
      <c r="E57" s="1">
        <f>D57/D51*100</f>
        <v>23.950732980788555</v>
      </c>
      <c r="F57" s="1">
        <f t="shared" si="6"/>
        <v>34.10542369650178</v>
      </c>
      <c r="G57" s="1">
        <f t="shared" si="4"/>
        <v>7.187192415081456</v>
      </c>
      <c r="H57" s="44">
        <f>B57-D57</f>
        <v>691.3</v>
      </c>
      <c r="I57" s="44">
        <f>C57-D57</f>
        <v>4620.500000000002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55.6+0.2+146.1+0.4</f>
        <v>202.3</v>
      </c>
      <c r="E59" s="3">
        <f>D59/D150*100</f>
        <v>0.18649166134294276</v>
      </c>
      <c r="F59" s="3">
        <f>D59/B59*100</f>
        <v>32.111111111111114</v>
      </c>
      <c r="G59" s="3">
        <f t="shared" si="4"/>
        <v>2.5788440455854986</v>
      </c>
      <c r="H59" s="47">
        <f>B59-D59</f>
        <v>427.7</v>
      </c>
      <c r="I59" s="47">
        <f t="shared" si="5"/>
        <v>7642.3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99.70341077607513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0.1977261492832427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0.20000000000002272</v>
      </c>
      <c r="E64" s="1">
        <f>D64/D59*100</f>
        <v>0.09886307464163258</v>
      </c>
      <c r="F64" s="1">
        <f t="shared" si="6"/>
        <v>3.8461538461542912</v>
      </c>
      <c r="G64" s="1">
        <f t="shared" si="4"/>
        <v>0.044612982377877024</v>
      </c>
      <c r="H64" s="44">
        <f t="shared" si="7"/>
        <v>4.999999999999966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v>137.8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137.8</v>
      </c>
      <c r="I70" s="44">
        <f t="shared" si="5"/>
        <v>203.8</v>
      </c>
    </row>
    <row r="71" spans="1:9" ht="18.75" thickBot="1">
      <c r="A71" s="23" t="s">
        <v>9</v>
      </c>
      <c r="B71" s="42">
        <v>31.9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31.9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</f>
        <v>6313.900000000001</v>
      </c>
      <c r="E90" s="3">
        <f>D90/D150*100</f>
        <v>5.8205126077766005</v>
      </c>
      <c r="F90" s="3">
        <f aca="true" t="shared" si="10" ref="F90:F96">D90/B90*100</f>
        <v>22.90940229242788</v>
      </c>
      <c r="G90" s="3">
        <f t="shared" si="8"/>
        <v>3.9971511775132944</v>
      </c>
      <c r="H90" s="47">
        <f aca="true" t="shared" si="11" ref="H90:H96">B90-D90</f>
        <v>21246.399999999998</v>
      </c>
      <c r="I90" s="47">
        <f t="shared" si="9"/>
        <v>151646.1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1016.5+861.2+216.8+0.1+15.6+1633.8+1584.8+610.3+2+34.8+60.4</f>
        <v>6036.3</v>
      </c>
      <c r="E91" s="1">
        <f>D91/D90*100</f>
        <v>95.60335133594134</v>
      </c>
      <c r="F91" s="1">
        <f t="shared" si="10"/>
        <v>23.857290221605663</v>
      </c>
      <c r="G91" s="1">
        <f t="shared" si="8"/>
        <v>4.071807574157043</v>
      </c>
      <c r="H91" s="44">
        <f t="shared" si="11"/>
        <v>19265.4</v>
      </c>
      <c r="I91" s="44">
        <f t="shared" si="9"/>
        <v>142209.90000000002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</f>
        <v>53.6</v>
      </c>
      <c r="E92" s="1">
        <f>D92/D90*100</f>
        <v>0.8489206354234308</v>
      </c>
      <c r="F92" s="1">
        <f t="shared" si="10"/>
        <v>6.6034249106812855</v>
      </c>
      <c r="G92" s="1">
        <f t="shared" si="8"/>
        <v>2.045333129817599</v>
      </c>
      <c r="H92" s="44">
        <f t="shared" si="11"/>
        <v>758.1</v>
      </c>
      <c r="I92" s="44">
        <f t="shared" si="9"/>
        <v>2567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224.00000000000037</v>
      </c>
      <c r="E94" s="1">
        <f>D94/D90*100</f>
        <v>3.5477280286352384</v>
      </c>
      <c r="F94" s="1">
        <f t="shared" si="10"/>
        <v>15.481373971940052</v>
      </c>
      <c r="G94" s="1">
        <f>D94/C94*100</f>
        <v>3.157954096881531</v>
      </c>
      <c r="H94" s="44">
        <f t="shared" si="11"/>
        <v>1222.899999999998</v>
      </c>
      <c r="I94" s="44">
        <f>C94-D94</f>
        <v>6869.199999999988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158.8+434.4+321.9+32+1220.1+1621.7+82.6+1043.7+489.5</f>
        <v>5404.7</v>
      </c>
      <c r="E95" s="107">
        <f>D95/D150*100</f>
        <v>4.982360267227892</v>
      </c>
      <c r="F95" s="110">
        <f t="shared" si="10"/>
        <v>49.73818134967745</v>
      </c>
      <c r="G95" s="106">
        <f>D95/C95*100</f>
        <v>9.02580973772764</v>
      </c>
      <c r="H95" s="112">
        <f t="shared" si="11"/>
        <v>5461.599999999999</v>
      </c>
      <c r="I95" s="122">
        <f>C95-D95</f>
        <v>54475.8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69.1+1043.7</f>
        <v>1112.8</v>
      </c>
      <c r="E96" s="117">
        <f>D96/D95*100</f>
        <v>20.58948692804411</v>
      </c>
      <c r="F96" s="118">
        <f t="shared" si="10"/>
        <v>52.517815847845576</v>
      </c>
      <c r="G96" s="119">
        <f>D96/C96*100</f>
        <v>10.438730617337223</v>
      </c>
      <c r="H96" s="123">
        <f t="shared" si="11"/>
        <v>1006.1000000000001</v>
      </c>
      <c r="I96" s="124">
        <f>C96-D96</f>
        <v>9547.5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</f>
        <v>455.79999999999995</v>
      </c>
      <c r="E102" s="19">
        <f>D102/D150*100</f>
        <v>0.420182398616477</v>
      </c>
      <c r="F102" s="19">
        <f>D102/B102*100</f>
        <v>20.283018867924525</v>
      </c>
      <c r="G102" s="19">
        <f aca="true" t="shared" si="12" ref="G102:G148">D102/C102*100</f>
        <v>3.602820285822688</v>
      </c>
      <c r="H102" s="79">
        <f aca="true" t="shared" si="13" ref="H102:H107">B102-D102</f>
        <v>1791.3999999999999</v>
      </c>
      <c r="I102" s="79">
        <f aca="true" t="shared" si="14" ref="I102:I148">C102-D102</f>
        <v>12195.400000000001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</f>
        <v>389.9</v>
      </c>
      <c r="E104" s="1">
        <f>D104/D102*100</f>
        <v>85.54190434401053</v>
      </c>
      <c r="F104" s="1">
        <f aca="true" t="shared" si="15" ref="F104:F148">D104/B104*100</f>
        <v>20.300947620535247</v>
      </c>
      <c r="G104" s="1">
        <f t="shared" si="12"/>
        <v>3.7588693506092863</v>
      </c>
      <c r="H104" s="44">
        <f t="shared" si="13"/>
        <v>1530.6999999999998</v>
      </c>
      <c r="I104" s="44">
        <f t="shared" si="14"/>
        <v>9982.9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65.89999999999998</v>
      </c>
      <c r="E106" s="84">
        <f>D106/D102*100</f>
        <v>14.458095655989467</v>
      </c>
      <c r="F106" s="84">
        <f t="shared" si="15"/>
        <v>20.177587262706673</v>
      </c>
      <c r="G106" s="84">
        <f t="shared" si="12"/>
        <v>3.2635071559451263</v>
      </c>
      <c r="H106" s="124">
        <f>B106-D106</f>
        <v>260.69999999999993</v>
      </c>
      <c r="I106" s="124">
        <f t="shared" si="14"/>
        <v>1953.400000000001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24500.499999999993</v>
      </c>
      <c r="E107" s="82">
        <f>D107/D150*100</f>
        <v>22.585956246825344</v>
      </c>
      <c r="F107" s="82">
        <f>D107/B107*100</f>
        <v>46.692165786203795</v>
      </c>
      <c r="G107" s="82">
        <f t="shared" si="12"/>
        <v>4.610379163016856</v>
      </c>
      <c r="H107" s="81">
        <f t="shared" si="13"/>
        <v>27971.899999999994</v>
      </c>
      <c r="I107" s="81">
        <f t="shared" si="14"/>
        <v>506920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</f>
        <v>126.6</v>
      </c>
      <c r="E108" s="6">
        <f>D108/D107*100</f>
        <v>0.5167241484867657</v>
      </c>
      <c r="F108" s="6">
        <f t="shared" si="15"/>
        <v>12.782714054927302</v>
      </c>
      <c r="G108" s="6">
        <f t="shared" si="12"/>
        <v>3.0911221799003807</v>
      </c>
      <c r="H108" s="61">
        <f aca="true" t="shared" si="16" ref="H108:H148">B108-D108</f>
        <v>863.8</v>
      </c>
      <c r="I108" s="61">
        <f t="shared" si="14"/>
        <v>3969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</f>
        <v>68.3</v>
      </c>
      <c r="E109" s="1">
        <f>D109/D108*100</f>
        <v>53.94944707740916</v>
      </c>
      <c r="F109" s="1">
        <f t="shared" si="15"/>
        <v>9.527130701632027</v>
      </c>
      <c r="G109" s="1">
        <f t="shared" si="12"/>
        <v>2.5932113296377852</v>
      </c>
      <c r="H109" s="44">
        <f t="shared" si="16"/>
        <v>648.6</v>
      </c>
      <c r="I109" s="44">
        <f t="shared" si="14"/>
        <v>2565.5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</f>
        <v>188.4</v>
      </c>
      <c r="E114" s="6">
        <f>D114/D107*100</f>
        <v>0.7689638986959452</v>
      </c>
      <c r="F114" s="6">
        <f t="shared" si="15"/>
        <v>33.87270765911543</v>
      </c>
      <c r="G114" s="6">
        <f t="shared" si="12"/>
        <v>6.462235027783494</v>
      </c>
      <c r="H114" s="61">
        <f t="shared" si="16"/>
        <v>367.80000000000007</v>
      </c>
      <c r="I114" s="61">
        <f t="shared" si="14"/>
        <v>2727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0.17958817166996596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0.026530070814881335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</f>
        <v>86.30000000000001</v>
      </c>
      <c r="E138" s="17">
        <f>D138/D107*100</f>
        <v>0.3522377094345015</v>
      </c>
      <c r="F138" s="6">
        <f t="shared" si="15"/>
        <v>36.39814424293547</v>
      </c>
      <c r="G138" s="6">
        <f t="shared" si="12"/>
        <v>6.175754973522256</v>
      </c>
      <c r="H138" s="61">
        <f t="shared" si="16"/>
        <v>150.79999999999998</v>
      </c>
      <c r="I138" s="61">
        <f t="shared" si="14"/>
        <v>1311.1000000000001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99.53650057937426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0.4634994206257242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2189.1+2579.7+68.9+525.7+232.8</f>
        <v>5596.199999999999</v>
      </c>
      <c r="E143" s="17">
        <f>D143/D107*100</f>
        <v>22.841166506805983</v>
      </c>
      <c r="F143" s="99">
        <f t="shared" si="17"/>
        <v>49.96250267838011</v>
      </c>
      <c r="G143" s="6">
        <f t="shared" si="12"/>
        <v>8.23370164932982</v>
      </c>
      <c r="H143" s="61">
        <f t="shared" si="16"/>
        <v>5604.6</v>
      </c>
      <c r="I143" s="61">
        <f t="shared" si="14"/>
        <v>62370.8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6.537825758657988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58.748188812473224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</f>
        <v>2457.1</v>
      </c>
      <c r="E148" s="17">
        <f>D148/D107*100</f>
        <v>10.028774922960757</v>
      </c>
      <c r="F148" s="6">
        <f t="shared" si="15"/>
        <v>50</v>
      </c>
      <c r="G148" s="6">
        <f t="shared" si="12"/>
        <v>8.333333333333332</v>
      </c>
      <c r="H148" s="61">
        <f t="shared" si="16"/>
        <v>2457.1</v>
      </c>
      <c r="I148" s="61">
        <f t="shared" si="14"/>
        <v>27028.100000000002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56860.599999999984</v>
      </c>
      <c r="C149" s="77">
        <f>C43+C69+C72+C77+C79+C87+C102+C107+C100+C84+C98</f>
        <v>556098</v>
      </c>
      <c r="D149" s="53">
        <f>D43+D69+D72+D77+D79+D87+D102+D107+D100+D84+D98</f>
        <v>25057.59999999999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298464.8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108476.70000000001</v>
      </c>
      <c r="E150" s="31">
        <v>100</v>
      </c>
      <c r="F150" s="3">
        <f>D150/B150*100</f>
        <v>36.344888911523235</v>
      </c>
      <c r="G150" s="3">
        <f aca="true" t="shared" si="18" ref="G150:G156">D150/C150*100</f>
        <v>5.898790575199063</v>
      </c>
      <c r="H150" s="47">
        <f aca="true" t="shared" si="19" ref="H150:H156">B150-D150</f>
        <v>189988.09999999998</v>
      </c>
      <c r="I150" s="47">
        <f aca="true" t="shared" si="20" ref="I150:I156">C150-D150</f>
        <v>1730488.4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48749.6</v>
      </c>
      <c r="E151" s="6">
        <f>D151/D150*100</f>
        <v>44.94015765597589</v>
      </c>
      <c r="F151" s="6">
        <f aca="true" t="shared" si="21" ref="F151:F156">D151/B151*100</f>
        <v>40.80987548490901</v>
      </c>
      <c r="G151" s="6">
        <f t="shared" si="18"/>
        <v>6.743665432877015</v>
      </c>
      <c r="H151" s="61">
        <f t="shared" si="19"/>
        <v>70705.80000000002</v>
      </c>
      <c r="I151" s="72">
        <f t="shared" si="20"/>
        <v>674145.1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1982.4</v>
      </c>
      <c r="E152" s="6">
        <f>D152/D150*100</f>
        <v>1.8274892211875913</v>
      </c>
      <c r="F152" s="6">
        <f t="shared" si="21"/>
        <v>5.646640613428431</v>
      </c>
      <c r="G152" s="6">
        <f t="shared" si="18"/>
        <v>1.9346244492263547</v>
      </c>
      <c r="H152" s="61">
        <f t="shared" si="19"/>
        <v>33125.2</v>
      </c>
      <c r="I152" s="72">
        <f t="shared" si="20"/>
        <v>100487.10000000003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1685.7</v>
      </c>
      <c r="E153" s="6">
        <f>D153/D150*100</f>
        <v>1.5539742635976204</v>
      </c>
      <c r="F153" s="6">
        <f t="shared" si="21"/>
        <v>30.881544718425975</v>
      </c>
      <c r="G153" s="6">
        <f t="shared" si="18"/>
        <v>5.877164234263759</v>
      </c>
      <c r="H153" s="61">
        <f t="shared" si="19"/>
        <v>3772.8999999999996</v>
      </c>
      <c r="I153" s="72">
        <f t="shared" si="20"/>
        <v>26996.5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1450</v>
      </c>
      <c r="E154" s="6">
        <f>D154/D150*100</f>
        <v>1.3366925800655807</v>
      </c>
      <c r="F154" s="6">
        <f t="shared" si="21"/>
        <v>30.862883657570983</v>
      </c>
      <c r="G154" s="6">
        <f t="shared" si="18"/>
        <v>4.968373731351467</v>
      </c>
      <c r="H154" s="61">
        <f t="shared" si="19"/>
        <v>3248.2</v>
      </c>
      <c r="I154" s="72">
        <f t="shared" si="20"/>
        <v>27734.599999999995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54609.000000000015</v>
      </c>
      <c r="E156" s="36">
        <f>D156/D150*100</f>
        <v>50.341686279173324</v>
      </c>
      <c r="F156" s="36">
        <f t="shared" si="21"/>
        <v>40.83251706682422</v>
      </c>
      <c r="G156" s="36">
        <f t="shared" si="18"/>
        <v>5.714945321382347</v>
      </c>
      <c r="H156" s="127">
        <f t="shared" si="19"/>
        <v>79129.99999999993</v>
      </c>
      <c r="I156" s="127">
        <f t="shared" si="20"/>
        <v>900938.2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108476.70000000001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108476.70000000001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2017-01-31T15:28:49Z</cp:lastPrinted>
  <dcterms:created xsi:type="dcterms:W3CDTF">2000-06-20T04:48:00Z</dcterms:created>
  <dcterms:modified xsi:type="dcterms:W3CDTF">2017-02-09T06:05:09Z</dcterms:modified>
  <cp:category/>
  <cp:version/>
  <cp:contentType/>
  <cp:contentStatus/>
</cp:coreProperties>
</file>